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27900" windowHeight="12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3" i="1" l="1" a="1"/>
  <c r="E74" i="1" s="1"/>
  <c r="E61" i="1" a="1"/>
  <c r="E61" i="1"/>
  <c r="E62" i="1"/>
  <c r="E63" i="1"/>
  <c r="E64" i="1"/>
  <c r="E50" i="1" a="1"/>
  <c r="E51" i="1" s="1"/>
  <c r="E50" i="1"/>
  <c r="E53" i="1"/>
  <c r="G42" i="1" a="1"/>
  <c r="H42" i="1" s="1"/>
  <c r="M42" i="1" a="1"/>
  <c r="N42" i="1" s="1"/>
  <c r="Q35" i="1" a="1"/>
  <c r="R35" i="1" s="1"/>
  <c r="Q35" i="1"/>
  <c r="T35" i="1"/>
  <c r="Q36" i="1"/>
  <c r="T36" i="1"/>
  <c r="Q37" i="1"/>
  <c r="T37" i="1"/>
  <c r="Q38" i="1"/>
  <c r="T38" i="1"/>
  <c r="E73" i="1" l="1"/>
  <c r="E76" i="1"/>
  <c r="E75" i="1"/>
  <c r="E52" i="1"/>
  <c r="G45" i="1"/>
  <c r="G44" i="1"/>
  <c r="G43" i="1"/>
  <c r="G42" i="1"/>
  <c r="J45" i="1"/>
  <c r="J44" i="1"/>
  <c r="J43" i="1"/>
  <c r="J42" i="1"/>
  <c r="I45" i="1"/>
  <c r="I44" i="1"/>
  <c r="I43" i="1"/>
  <c r="I42" i="1"/>
  <c r="H45" i="1"/>
  <c r="H44" i="1"/>
  <c r="H43" i="1"/>
  <c r="M45" i="1"/>
  <c r="M44" i="1"/>
  <c r="M43" i="1"/>
  <c r="M42" i="1"/>
  <c r="P45" i="1"/>
  <c r="P44" i="1"/>
  <c r="P43" i="1"/>
  <c r="P42" i="1"/>
  <c r="O45" i="1"/>
  <c r="O44" i="1"/>
  <c r="O43" i="1"/>
  <c r="O42" i="1"/>
  <c r="N45" i="1"/>
  <c r="N44" i="1"/>
  <c r="N43" i="1"/>
  <c r="S38" i="1"/>
  <c r="S37" i="1"/>
  <c r="S36" i="1"/>
  <c r="S35" i="1"/>
  <c r="R38" i="1"/>
  <c r="R37" i="1"/>
  <c r="R36" i="1"/>
</calcChain>
</file>

<file path=xl/sharedStrings.xml><?xml version="1.0" encoding="utf-8"?>
<sst xmlns="http://schemas.openxmlformats.org/spreadsheetml/2006/main" count="24" uniqueCount="17">
  <si>
    <t>CPM</t>
    <phoneticPr fontId="1"/>
  </si>
  <si>
    <t>depth(cm)</t>
    <phoneticPr fontId="1"/>
  </si>
  <si>
    <t>Cs(Bq/kg)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</si>
  <si>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</si>
  <si>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</si>
  <si>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</si>
  <si>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</si>
  <si>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DOJYO-kun data</t>
    <phoneticPr fontId="1"/>
  </si>
  <si>
    <t>Cs</t>
    <phoneticPr fontId="1"/>
  </si>
  <si>
    <t>CPM</t>
    <phoneticPr fontId="1"/>
  </si>
  <si>
    <t>Cs=PxCPM</t>
    <phoneticPr fontId="1"/>
  </si>
  <si>
    <t>P=Csxinv(CPM)</t>
    <phoneticPr fontId="1"/>
  </si>
  <si>
    <t>inv(CPM)</t>
    <phoneticPr fontId="1"/>
  </si>
  <si>
    <t>E</t>
    <phoneticPr fontId="1"/>
  </si>
  <si>
    <t>Estimate-Cs</t>
    <phoneticPr fontId="1"/>
  </si>
  <si>
    <t>F</t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</si>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</sst>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Sheet1!$A$5:$A$12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Sheet1!$B$5:$B$12</c:f>
              <c:numCache>
                <c:formatCode>General</c:formatCode>
                <c:ptCount val="8"/>
                <c:pt idx="0">
                  <c:v>10183.07</c:v>
                </c:pt>
                <c:pt idx="1">
                  <c:v>1975.7</c:v>
                </c:pt>
                <c:pt idx="2">
                  <c:v>706.8</c:v>
                </c:pt>
                <c:pt idx="3">
                  <c:v>318.89999999999998</c:v>
                </c:pt>
                <c:pt idx="4">
                  <c:v>202.28</c:v>
                </c:pt>
                <c:pt idx="5">
                  <c:v>62.92</c:v>
                </c:pt>
                <c:pt idx="6">
                  <c:v>68.66</c:v>
                </c:pt>
                <c:pt idx="7">
                  <c:v>17.399999999999999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32288"/>
        <c:axId val="243133824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Sheet1!$C$5:$C$8</c:f>
              <c:numCache>
                <c:formatCode>General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Sheet1!$D$5:$D$8</c:f>
              <c:numCache>
                <c:formatCode>General</c:formatCode>
                <c:ptCount val="4"/>
                <c:pt idx="0">
                  <c:v>84.8</c:v>
                </c:pt>
                <c:pt idx="1">
                  <c:v>60</c:v>
                </c:pt>
                <c:pt idx="2">
                  <c:v>44.92</c:v>
                </c:pt>
                <c:pt idx="3">
                  <c:v>36.54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61728"/>
        <c:axId val="243160192"/>
      </c:scatterChart>
      <c:valAx>
        <c:axId val="243132288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43133824"/>
        <c:crosses val="autoZero"/>
        <c:crossBetween val="midCat"/>
      </c:valAx>
      <c:valAx>
        <c:axId val="24313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132288"/>
        <c:crosses val="autoZero"/>
        <c:crossBetween val="midCat"/>
      </c:valAx>
      <c:valAx>
        <c:axId val="2431601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3161728"/>
        <c:crosses val="max"/>
        <c:crossBetween val="midCat"/>
      </c:valAx>
      <c:valAx>
        <c:axId val="24316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160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154140956043327"/>
          <c:y val="7.8250893039502167E-2"/>
          <c:w val="0.34540611464369125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Sheet1!$A$14:$A$21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Sheet1!$B$14:$B$21</c:f>
              <c:numCache>
                <c:formatCode>General</c:formatCode>
                <c:ptCount val="8"/>
                <c:pt idx="0">
                  <c:v>8117.3</c:v>
                </c:pt>
                <c:pt idx="1">
                  <c:v>976.43</c:v>
                </c:pt>
                <c:pt idx="2">
                  <c:v>739.23</c:v>
                </c:pt>
                <c:pt idx="3">
                  <c:v>218.44</c:v>
                </c:pt>
                <c:pt idx="4">
                  <c:v>140.96</c:v>
                </c:pt>
                <c:pt idx="5">
                  <c:v>37.01</c:v>
                </c:pt>
                <c:pt idx="6">
                  <c:v>17.29</c:v>
                </c:pt>
                <c:pt idx="7">
                  <c:v>17.45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79904"/>
        <c:axId val="243181440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Sheet1!$C$14:$C$17</c:f>
              <c:numCache>
                <c:formatCode>General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Sheet1!$D$14:$D$17</c:f>
              <c:numCache>
                <c:formatCode>General</c:formatCode>
                <c:ptCount val="4"/>
                <c:pt idx="0">
                  <c:v>56.65</c:v>
                </c:pt>
                <c:pt idx="1">
                  <c:v>45.92</c:v>
                </c:pt>
                <c:pt idx="2">
                  <c:v>33.18</c:v>
                </c:pt>
                <c:pt idx="3">
                  <c:v>31.17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92960"/>
        <c:axId val="243182976"/>
      </c:scatterChart>
      <c:valAx>
        <c:axId val="243179904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43181440"/>
        <c:crosses val="autoZero"/>
        <c:crossBetween val="midCat"/>
      </c:valAx>
      <c:valAx>
        <c:axId val="2431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179904"/>
        <c:crosses val="autoZero"/>
        <c:crossBetween val="midCat"/>
      </c:valAx>
      <c:valAx>
        <c:axId val="243182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3192960"/>
        <c:crosses val="max"/>
        <c:crossBetween val="midCat"/>
      </c:valAx>
      <c:valAx>
        <c:axId val="24319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18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2476475106205"/>
          <c:y val="7.1633855888225226E-2"/>
          <c:w val="0.34540611464369125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Sheet1!$A$23:$A$30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Sheet1!$B$23:$B$30</c:f>
              <c:numCache>
                <c:formatCode>General</c:formatCode>
                <c:ptCount val="8"/>
                <c:pt idx="0">
                  <c:v>16253.44</c:v>
                </c:pt>
                <c:pt idx="1">
                  <c:v>2420.44</c:v>
                </c:pt>
                <c:pt idx="2">
                  <c:v>376.23</c:v>
                </c:pt>
                <c:pt idx="3">
                  <c:v>129.36000000000001</c:v>
                </c:pt>
                <c:pt idx="4">
                  <c:v>854.12</c:v>
                </c:pt>
                <c:pt idx="5">
                  <c:v>903.02</c:v>
                </c:pt>
                <c:pt idx="6">
                  <c:v>123.36</c:v>
                </c:pt>
                <c:pt idx="7">
                  <c:v>64.44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92256"/>
        <c:axId val="224593792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Sheet1!$C$23:$C$26</c:f>
              <c:numCache>
                <c:formatCode>General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Sheet1!$D$23:$D$26</c:f>
              <c:numCache>
                <c:formatCode>General</c:formatCode>
                <c:ptCount val="4"/>
                <c:pt idx="0">
                  <c:v>76.09</c:v>
                </c:pt>
                <c:pt idx="1">
                  <c:v>61.01</c:v>
                </c:pt>
                <c:pt idx="2">
                  <c:v>54.64</c:v>
                </c:pt>
                <c:pt idx="3">
                  <c:v>43.58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01216"/>
        <c:axId val="224595328"/>
      </c:scatterChart>
      <c:valAx>
        <c:axId val="224592256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24593792"/>
        <c:crosses val="autoZero"/>
        <c:crossBetween val="midCat"/>
      </c:valAx>
      <c:valAx>
        <c:axId val="22459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592256"/>
        <c:crosses val="autoZero"/>
        <c:crossBetween val="midCat"/>
      </c:valAx>
      <c:valAx>
        <c:axId val="224595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4601216"/>
        <c:crosses val="max"/>
        <c:crossBetween val="midCat"/>
      </c:valAx>
      <c:valAx>
        <c:axId val="22460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595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2476475106205"/>
          <c:y val="7.1633855888225226E-2"/>
          <c:w val="0.34540611464369125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Sheet1!$A$32:$A$39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Sheet1!$B$32:$B$39</c:f>
              <c:numCache>
                <c:formatCode>General</c:formatCode>
                <c:ptCount val="8"/>
                <c:pt idx="0">
                  <c:v>10117.15</c:v>
                </c:pt>
                <c:pt idx="1">
                  <c:v>8847.06</c:v>
                </c:pt>
                <c:pt idx="2">
                  <c:v>4886.41</c:v>
                </c:pt>
                <c:pt idx="3">
                  <c:v>576.91999999999996</c:v>
                </c:pt>
                <c:pt idx="4">
                  <c:v>236.37</c:v>
                </c:pt>
                <c:pt idx="5">
                  <c:v>122.68</c:v>
                </c:pt>
                <c:pt idx="6">
                  <c:v>23.67</c:v>
                </c:pt>
                <c:pt idx="7">
                  <c:v>37.49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15040"/>
        <c:axId val="224629120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Sheet1!$C$32:$C$35</c:f>
              <c:numCache>
                <c:formatCode>General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Sheet1!$D$32:$D$35</c:f>
              <c:numCache>
                <c:formatCode>General</c:formatCode>
                <c:ptCount val="4"/>
                <c:pt idx="0">
                  <c:v>72.739999999999995</c:v>
                </c:pt>
                <c:pt idx="1">
                  <c:v>67.37</c:v>
                </c:pt>
                <c:pt idx="2">
                  <c:v>48.27</c:v>
                </c:pt>
                <c:pt idx="3">
                  <c:v>42.57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32192"/>
        <c:axId val="224630656"/>
      </c:scatterChart>
      <c:valAx>
        <c:axId val="224615040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24629120"/>
        <c:crosses val="autoZero"/>
        <c:crossBetween val="midCat"/>
      </c:valAx>
      <c:valAx>
        <c:axId val="22462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615040"/>
        <c:crosses val="autoZero"/>
        <c:crossBetween val="midCat"/>
      </c:valAx>
      <c:valAx>
        <c:axId val="224630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4632192"/>
        <c:crosses val="max"/>
        <c:crossBetween val="midCat"/>
      </c:valAx>
      <c:valAx>
        <c:axId val="22463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630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2476475106205"/>
          <c:y val="7.1633855888225226E-2"/>
          <c:w val="0.34540611464369125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Sheet1!$A$50:$A$57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Sheet1!$B$50:$B$57</c:f>
              <c:numCache>
                <c:formatCode>General</c:formatCode>
                <c:ptCount val="8"/>
                <c:pt idx="0">
                  <c:v>13388.8</c:v>
                </c:pt>
                <c:pt idx="1">
                  <c:v>8935.85</c:v>
                </c:pt>
                <c:pt idx="2">
                  <c:v>1923.76</c:v>
                </c:pt>
                <c:pt idx="3">
                  <c:v>443.26</c:v>
                </c:pt>
                <c:pt idx="4">
                  <c:v>146.81</c:v>
                </c:pt>
                <c:pt idx="5">
                  <c:v>80.540000000000006</c:v>
                </c:pt>
                <c:pt idx="6">
                  <c:v>41.71</c:v>
                </c:pt>
                <c:pt idx="7">
                  <c:v>35.909999999999997</c:v>
                </c:pt>
              </c:numCache>
            </c:numRef>
          </c:yVal>
          <c:smooth val="0"/>
        </c:ser>
        <c:ser>
          <c:idx val="2"/>
          <c:order val="2"/>
          <c:tx>
            <c:v>Est-Cs</c:v>
          </c:tx>
          <c:xVal>
            <c:numRef>
              <c:f>Sheet1!$A$50:$A$57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Sheet1!$E$50:$E$57</c:f>
              <c:numCache>
                <c:formatCode>0.0_ </c:formatCode>
                <c:ptCount val="8"/>
                <c:pt idx="0">
                  <c:v>13129.250470215702</c:v>
                </c:pt>
                <c:pt idx="1">
                  <c:v>2354.6109573322246</c:v>
                </c:pt>
                <c:pt idx="2">
                  <c:v>1229.7618401852451</c:v>
                </c:pt>
                <c:pt idx="3">
                  <c:v>333.52415519842134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266560"/>
        <c:axId val="234946560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Sheet1!$C$50:$C$53</c:f>
              <c:numCache>
                <c:formatCode>General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Sheet1!$D$50:$D$53</c:f>
              <c:numCache>
                <c:formatCode>General</c:formatCode>
                <c:ptCount val="4"/>
                <c:pt idx="0">
                  <c:v>88.83</c:v>
                </c:pt>
                <c:pt idx="1">
                  <c:v>70.39</c:v>
                </c:pt>
                <c:pt idx="2">
                  <c:v>52.96</c:v>
                </c:pt>
                <c:pt idx="3">
                  <c:v>46.93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49632"/>
        <c:axId val="234948096"/>
      </c:scatterChart>
      <c:valAx>
        <c:axId val="231266560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34946560"/>
        <c:crosses val="autoZero"/>
        <c:crossBetween val="midCat"/>
      </c:valAx>
      <c:valAx>
        <c:axId val="23494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266560"/>
        <c:crosses val="autoZero"/>
        <c:crossBetween val="midCat"/>
      </c:valAx>
      <c:valAx>
        <c:axId val="234948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949632"/>
        <c:crosses val="max"/>
        <c:crossBetween val="midCat"/>
      </c:valAx>
      <c:valAx>
        <c:axId val="23494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948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2476475106194"/>
          <c:y val="9.1484967342056009E-2"/>
          <c:w val="0.28659453323789269"/>
          <c:h val="0.358965929032016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Sheet1!$A$61:$A$68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Sheet1!$B$61:$B$68</c:f>
              <c:numCache>
                <c:formatCode>General</c:formatCode>
                <c:ptCount val="8"/>
                <c:pt idx="0">
                  <c:v>24555</c:v>
                </c:pt>
                <c:pt idx="1">
                  <c:v>22207.040000000001</c:v>
                </c:pt>
                <c:pt idx="2">
                  <c:v>7021.19</c:v>
                </c:pt>
                <c:pt idx="3">
                  <c:v>490.41</c:v>
                </c:pt>
                <c:pt idx="4">
                  <c:v>1195.0999999999999</c:v>
                </c:pt>
                <c:pt idx="5">
                  <c:v>203.63</c:v>
                </c:pt>
                <c:pt idx="6">
                  <c:v>66.459999999999994</c:v>
                </c:pt>
                <c:pt idx="7">
                  <c:v>97.94</c:v>
                </c:pt>
              </c:numCache>
            </c:numRef>
          </c:yVal>
          <c:smooth val="0"/>
        </c:ser>
        <c:ser>
          <c:idx val="2"/>
          <c:order val="2"/>
          <c:tx>
            <c:v>Est-Cs</c:v>
          </c:tx>
          <c:xVal>
            <c:numRef>
              <c:f>Sheet1!$A$61:$A$68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Sheet1!$E$61:$E$68</c:f>
              <c:numCache>
                <c:formatCode>0.0_ </c:formatCode>
                <c:ptCount val="8"/>
                <c:pt idx="0">
                  <c:v>16120.883764402388</c:v>
                </c:pt>
                <c:pt idx="1">
                  <c:v>25758.388606654997</c:v>
                </c:pt>
                <c:pt idx="2">
                  <c:v>11602.72686826469</c:v>
                </c:pt>
                <c:pt idx="3">
                  <c:v>1026.4369714000493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54560"/>
        <c:axId val="226756096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Sheet1!$C$61:$C$64</c:f>
              <c:numCache>
                <c:formatCode>0.0_ 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Sheet1!$D$61:$D$64</c:f>
              <c:numCache>
                <c:formatCode>General</c:formatCode>
                <c:ptCount val="4"/>
                <c:pt idx="0">
                  <c:v>91.51</c:v>
                </c:pt>
                <c:pt idx="1">
                  <c:v>88.16</c:v>
                </c:pt>
                <c:pt idx="2">
                  <c:v>76.42</c:v>
                </c:pt>
                <c:pt idx="3">
                  <c:v>48.27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63520"/>
        <c:axId val="226757632"/>
      </c:scatterChart>
      <c:valAx>
        <c:axId val="226754560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26756096"/>
        <c:crosses val="autoZero"/>
        <c:crossBetween val="midCat"/>
      </c:valAx>
      <c:valAx>
        <c:axId val="22675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754560"/>
        <c:crosses val="autoZero"/>
        <c:crossBetween val="midCat"/>
      </c:valAx>
      <c:valAx>
        <c:axId val="226757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6763520"/>
        <c:crosses val="max"/>
        <c:crossBetween val="midCat"/>
      </c:valAx>
      <c:valAx>
        <c:axId val="226763520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2675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2476475106194"/>
          <c:y val="9.1484967342056009E-2"/>
          <c:w val="0.28659453323789269"/>
          <c:h val="0.358965929032016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3840769903762"/>
          <c:y val="5.1400554097404488E-2"/>
          <c:w val="0.78321762904636927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Cs(Bq/kg)</c:v>
                </c:pt>
              </c:strCache>
            </c:strRef>
          </c:tx>
          <c:xVal>
            <c:numRef>
              <c:f>Sheet1!$A$73:$A$80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Sheet1!$B$73:$B$80</c:f>
              <c:numCache>
                <c:formatCode>General</c:formatCode>
                <c:ptCount val="8"/>
                <c:pt idx="0">
                  <c:v>6062.87</c:v>
                </c:pt>
                <c:pt idx="1">
                  <c:v>176.96</c:v>
                </c:pt>
                <c:pt idx="2">
                  <c:v>46.61</c:v>
                </c:pt>
                <c:pt idx="3">
                  <c:v>214.72</c:v>
                </c:pt>
                <c:pt idx="4">
                  <c:v>149.94999999999999</c:v>
                </c:pt>
                <c:pt idx="5">
                  <c:v>50.16</c:v>
                </c:pt>
                <c:pt idx="6">
                  <c:v>80.22</c:v>
                </c:pt>
                <c:pt idx="7">
                  <c:v>18.23</c:v>
                </c:pt>
              </c:numCache>
            </c:numRef>
          </c:yVal>
          <c:smooth val="0"/>
        </c:ser>
        <c:ser>
          <c:idx val="2"/>
          <c:order val="2"/>
          <c:tx>
            <c:v>Est-Cs</c:v>
          </c:tx>
          <c:xVal>
            <c:numRef>
              <c:f>Sheet1!$A$73:$A$80</c:f>
              <c:numCache>
                <c:formatCode>0.0_ 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Sheet1!$E$73:$E$80</c:f>
              <c:numCache>
                <c:formatCode>0.0_ </c:formatCode>
                <c:ptCount val="8"/>
                <c:pt idx="0">
                  <c:v>12005.889092031424</c:v>
                </c:pt>
                <c:pt idx="1">
                  <c:v>-922.6298846690479</c:v>
                </c:pt>
                <c:pt idx="2">
                  <c:v>-444.66126175405952</c:v>
                </c:pt>
                <c:pt idx="3">
                  <c:v>95.795937429804781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717184"/>
        <c:axId val="247582720"/>
      </c:scatterChart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CPM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Sheet1!$C$73:$C$76</c:f>
              <c:numCache>
                <c:formatCode>0.0_ </c:formatCode>
                <c:ptCount val="4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Sheet1!$D$73:$D$76</c:f>
              <c:numCache>
                <c:formatCode>General</c:formatCode>
                <c:ptCount val="4"/>
                <c:pt idx="0">
                  <c:v>63.69</c:v>
                </c:pt>
                <c:pt idx="1">
                  <c:v>51.96</c:v>
                </c:pt>
                <c:pt idx="2">
                  <c:v>41.23</c:v>
                </c:pt>
                <c:pt idx="3">
                  <c:v>38.549999999999997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85792"/>
        <c:axId val="247584256"/>
      </c:scatterChart>
      <c:valAx>
        <c:axId val="238717184"/>
        <c:scaling>
          <c:orientation val="minMax"/>
          <c:max val="15"/>
        </c:scaling>
        <c:delete val="0"/>
        <c:axPos val="b"/>
        <c:numFmt formatCode="0.0_ " sourceLinked="1"/>
        <c:majorTickMark val="out"/>
        <c:minorTickMark val="none"/>
        <c:tickLblPos val="nextTo"/>
        <c:crossAx val="247582720"/>
        <c:crosses val="autoZero"/>
        <c:crossBetween val="midCat"/>
      </c:valAx>
      <c:valAx>
        <c:axId val="24758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717184"/>
        <c:crosses val="autoZero"/>
        <c:crossBetween val="midCat"/>
      </c:valAx>
      <c:valAx>
        <c:axId val="247584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7585792"/>
        <c:crosses val="max"/>
        <c:crossBetween val="midCat"/>
      </c:valAx>
      <c:valAx>
        <c:axId val="247585792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47584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2476475106194"/>
          <c:y val="9.1484967342056009E-2"/>
          <c:w val="0.28659453323789269"/>
          <c:h val="0.358965929032016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481012</xdr:colOff>
      <xdr:row>3</xdr:row>
      <xdr:rowOff>109537</xdr:rowOff>
    </xdr:from>
    <xdr:to>
      <xdr:col>9</xdr:col>
      <xdr:colOff>114300</xdr:colOff>
      <xdr:row>14</xdr:row>
      <xdr:rowOff>142875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3</xdr:row>
      <xdr:rowOff>114300</xdr:rowOff>
    </xdr:from>
    <xdr:to>
      <xdr:col>14</xdr:col>
      <xdr:colOff>71438</xdr:colOff>
      <xdr:row>14</xdr:row>
      <xdr:rowOff>147638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476250</xdr:colOff>
      <xdr:row>17</xdr:row>
      <xdr:rowOff>47625</xdr:rowOff>
    </xdr:from>
    <xdr:to>
      <xdr:col>9</xdr:col>
      <xdr:colOff>109538</xdr:colOff>
      <xdr:row>28</xdr:row>
      <xdr:rowOff>80963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400050</xdr:colOff>
      <xdr:row>17</xdr:row>
      <xdr:rowOff>38100</xdr:rowOff>
    </xdr:from>
    <xdr:to>
      <xdr:col>14</xdr:col>
      <xdr:colOff>33338</xdr:colOff>
      <xdr:row>28</xdr:row>
      <xdr:rowOff>71438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533400</xdr:colOff>
      <xdr:row>46</xdr:row>
      <xdr:rowOff>133350</xdr:rowOff>
    </xdr:from>
    <xdr:to>
      <xdr:col>10</xdr:col>
      <xdr:colOff>166688</xdr:colOff>
      <xdr:row>57</xdr:row>
      <xdr:rowOff>166688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495300</xdr:colOff>
      <xdr:row>58</xdr:row>
      <xdr:rowOff>95250</xdr:rowOff>
    </xdr:from>
    <xdr:to>
      <xdr:col>10</xdr:col>
      <xdr:colOff>128588</xdr:colOff>
      <xdr:row>69</xdr:row>
      <xdr:rowOff>128588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457200</xdr:colOff>
      <xdr:row>71</xdr:row>
      <xdr:rowOff>28575</xdr:rowOff>
    </xdr:from>
    <xdr:to>
      <xdr:col>10</xdr:col>
      <xdr:colOff>90488</xdr:colOff>
      <xdr:row>82</xdr:row>
      <xdr:rowOff>61913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13" workbookViewId="0">
      <selection activeCell="P76" sqref="P76"/>
    </sheetView>
  </sheetViews>
  <sheetFormatPr defaultRowHeight="13.5" x14ac:dyDescent="0.15"/>
  <cols>
    <col min="2" max="2" width="9" customWidth="1"/>
    <col min="5" max="5" width="9" style="1"/>
  </cols>
  <sheetData>
    <row r="1" spans="1:14" x14ac:dyDescent="0.15">
      <c r="A1" t="s">
        <v>7</v>
      </c>
    </row>
    <row r="4" spans="1:14" x14ac:dyDescent="0.15">
      <c r="A4" t="s">
        <v>1</v>
      </c>
      <c r="B4" t="s">
        <v>2</v>
      </c>
      <c r="C4" t="s">
        <v>1</v>
      </c>
      <c r="D4" t="s">
        <v>0</v>
      </c>
    </row>
    <row r="5" spans="1:14" x14ac:dyDescent="0.15">
      <c r="A5" s="1">
        <v>1</v>
      </c>
      <c r="B5">
        <v>10183.07</v>
      </c>
      <c r="C5">
        <v>1.5</v>
      </c>
      <c r="D5">
        <v>84.8</v>
      </c>
    </row>
    <row r="6" spans="1:14" x14ac:dyDescent="0.15">
      <c r="A6" s="1">
        <v>3</v>
      </c>
      <c r="B6">
        <v>1975.7</v>
      </c>
      <c r="C6">
        <v>3.5</v>
      </c>
      <c r="D6">
        <v>60</v>
      </c>
    </row>
    <row r="7" spans="1:14" x14ac:dyDescent="0.15">
      <c r="A7" s="1">
        <v>5</v>
      </c>
      <c r="B7">
        <v>706.8</v>
      </c>
      <c r="C7">
        <v>5.5</v>
      </c>
      <c r="D7">
        <v>44.92</v>
      </c>
    </row>
    <row r="8" spans="1:14" x14ac:dyDescent="0.15">
      <c r="A8" s="1">
        <v>7</v>
      </c>
      <c r="B8">
        <v>318.89999999999998</v>
      </c>
      <c r="C8">
        <v>7.5</v>
      </c>
      <c r="D8">
        <v>36.54</v>
      </c>
    </row>
    <row r="9" spans="1:14" x14ac:dyDescent="0.15">
      <c r="A9" s="1">
        <v>9</v>
      </c>
      <c r="B9">
        <v>202.28</v>
      </c>
    </row>
    <row r="10" spans="1:14" x14ac:dyDescent="0.15">
      <c r="A10" s="1">
        <v>11</v>
      </c>
      <c r="B10">
        <v>62.92</v>
      </c>
    </row>
    <row r="11" spans="1:14" x14ac:dyDescent="0.15">
      <c r="A11" s="1">
        <v>13</v>
      </c>
      <c r="B11">
        <v>68.66</v>
      </c>
    </row>
    <row r="12" spans="1:14" x14ac:dyDescent="0.15">
      <c r="A12" s="1">
        <v>15</v>
      </c>
      <c r="B12">
        <v>17.399999999999999</v>
      </c>
      <c r="D12" s="2" t="s">
        <v>3</v>
      </c>
    </row>
    <row r="13" spans="1:14" x14ac:dyDescent="0.15">
      <c r="A13" s="1"/>
    </row>
    <row r="14" spans="1:14" x14ac:dyDescent="0.15">
      <c r="A14" s="1">
        <v>1</v>
      </c>
      <c r="B14">
        <v>8117.3</v>
      </c>
      <c r="C14">
        <v>1.5</v>
      </c>
      <c r="D14">
        <v>56.65</v>
      </c>
    </row>
    <row r="15" spans="1:14" x14ac:dyDescent="0.15">
      <c r="A15" s="1">
        <v>3</v>
      </c>
      <c r="B15">
        <v>976.43</v>
      </c>
      <c r="C15">
        <v>3.5</v>
      </c>
      <c r="D15">
        <v>45.92</v>
      </c>
    </row>
    <row r="16" spans="1:14" x14ac:dyDescent="0.15">
      <c r="A16" s="1">
        <v>5</v>
      </c>
      <c r="B16">
        <v>739.23</v>
      </c>
      <c r="C16">
        <v>5.5</v>
      </c>
      <c r="D16">
        <v>33.18</v>
      </c>
      <c r="I16" s="2" t="s">
        <v>3</v>
      </c>
      <c r="N16" s="2" t="s">
        <v>4</v>
      </c>
    </row>
    <row r="17" spans="1:14" x14ac:dyDescent="0.15">
      <c r="A17" s="1">
        <v>7</v>
      </c>
      <c r="B17">
        <v>218.44</v>
      </c>
      <c r="C17">
        <v>7.5</v>
      </c>
      <c r="D17">
        <v>31.17</v>
      </c>
    </row>
    <row r="18" spans="1:14" x14ac:dyDescent="0.15">
      <c r="A18" s="1">
        <v>9</v>
      </c>
      <c r="B18">
        <v>140.96</v>
      </c>
    </row>
    <row r="19" spans="1:14" x14ac:dyDescent="0.15">
      <c r="A19" s="1">
        <v>11</v>
      </c>
      <c r="B19">
        <v>37.01</v>
      </c>
    </row>
    <row r="20" spans="1:14" x14ac:dyDescent="0.15">
      <c r="A20" s="1">
        <v>13</v>
      </c>
      <c r="B20">
        <v>17.29</v>
      </c>
    </row>
    <row r="21" spans="1:14" x14ac:dyDescent="0.15">
      <c r="A21" s="1">
        <v>15</v>
      </c>
      <c r="B21">
        <v>17.45</v>
      </c>
      <c r="D21" s="2" t="s">
        <v>4</v>
      </c>
    </row>
    <row r="22" spans="1:14" x14ac:dyDescent="0.15">
      <c r="A22" s="1"/>
    </row>
    <row r="23" spans="1:14" x14ac:dyDescent="0.15">
      <c r="A23" s="1">
        <v>1</v>
      </c>
      <c r="B23">
        <v>16253.44</v>
      </c>
      <c r="C23">
        <v>1.5</v>
      </c>
      <c r="D23">
        <v>76.09</v>
      </c>
    </row>
    <row r="24" spans="1:14" x14ac:dyDescent="0.15">
      <c r="A24" s="1">
        <v>3</v>
      </c>
      <c r="B24">
        <v>2420.44</v>
      </c>
      <c r="C24">
        <v>3.5</v>
      </c>
      <c r="D24">
        <v>61.01</v>
      </c>
    </row>
    <row r="25" spans="1:14" x14ac:dyDescent="0.15">
      <c r="A25" s="1">
        <v>5</v>
      </c>
      <c r="B25">
        <v>376.23</v>
      </c>
      <c r="C25">
        <v>5.5</v>
      </c>
      <c r="D25">
        <v>54.64</v>
      </c>
    </row>
    <row r="26" spans="1:14" x14ac:dyDescent="0.15">
      <c r="A26" s="1">
        <v>7</v>
      </c>
      <c r="B26">
        <v>129.36000000000001</v>
      </c>
      <c r="C26">
        <v>7.5</v>
      </c>
      <c r="D26">
        <v>43.58</v>
      </c>
    </row>
    <row r="27" spans="1:14" x14ac:dyDescent="0.15">
      <c r="A27" s="1">
        <v>9</v>
      </c>
      <c r="B27">
        <v>854.12</v>
      </c>
    </row>
    <row r="28" spans="1:14" x14ac:dyDescent="0.15">
      <c r="A28" s="1">
        <v>11</v>
      </c>
      <c r="B28">
        <v>903.02</v>
      </c>
    </row>
    <row r="29" spans="1:14" x14ac:dyDescent="0.15">
      <c r="A29" s="1">
        <v>13</v>
      </c>
      <c r="B29">
        <v>123.36</v>
      </c>
    </row>
    <row r="30" spans="1:14" x14ac:dyDescent="0.15">
      <c r="A30" s="1">
        <v>15</v>
      </c>
      <c r="B30">
        <v>64.44</v>
      </c>
      <c r="D30" s="2" t="s">
        <v>5</v>
      </c>
      <c r="I30" s="2" t="s">
        <v>5</v>
      </c>
      <c r="N30" s="2" t="s">
        <v>6</v>
      </c>
    </row>
    <row r="31" spans="1:14" x14ac:dyDescent="0.15">
      <c r="A31" s="1"/>
    </row>
    <row r="32" spans="1:14" x14ac:dyDescent="0.15">
      <c r="A32" s="1">
        <v>1</v>
      </c>
      <c r="B32">
        <v>10117.15</v>
      </c>
      <c r="C32">
        <v>1.5</v>
      </c>
      <c r="D32">
        <v>72.739999999999995</v>
      </c>
    </row>
    <row r="33" spans="1:20" x14ac:dyDescent="0.15">
      <c r="A33" s="1">
        <v>3</v>
      </c>
      <c r="B33">
        <v>8847.06</v>
      </c>
      <c r="C33">
        <v>3.5</v>
      </c>
      <c r="D33">
        <v>67.37</v>
      </c>
    </row>
    <row r="34" spans="1:20" x14ac:dyDescent="0.15">
      <c r="A34" s="1">
        <v>5</v>
      </c>
      <c r="B34">
        <v>4886.41</v>
      </c>
      <c r="C34">
        <v>5.5</v>
      </c>
      <c r="D34">
        <v>48.27</v>
      </c>
      <c r="I34" t="s">
        <v>8</v>
      </c>
      <c r="N34" t="s">
        <v>9</v>
      </c>
      <c r="R34" t="s">
        <v>12</v>
      </c>
    </row>
    <row r="35" spans="1:20" x14ac:dyDescent="0.15">
      <c r="A35" s="1">
        <v>7</v>
      </c>
      <c r="B35">
        <v>576.91999999999996</v>
      </c>
      <c r="C35">
        <v>7.5</v>
      </c>
      <c r="D35">
        <v>42.57</v>
      </c>
      <c r="G35">
        <v>10183.07</v>
      </c>
      <c r="H35">
        <v>8117.3</v>
      </c>
      <c r="I35">
        <v>16253.44</v>
      </c>
      <c r="J35">
        <v>10117.15</v>
      </c>
      <c r="L35">
        <v>84.8</v>
      </c>
      <c r="M35">
        <v>56.65</v>
      </c>
      <c r="N35">
        <v>76.09</v>
      </c>
      <c r="O35">
        <v>72.739999999999995</v>
      </c>
      <c r="Q35">
        <f t="array" ref="Q35:T38">MINVERSE(L35:O38)</f>
        <v>3.8738145788927626E-2</v>
      </c>
      <c r="R35">
        <v>2.3470361371752485E-2</v>
      </c>
      <c r="S35">
        <v>2.3707867259899876E-2</v>
      </c>
      <c r="T35">
        <v>-0.13021822229121277</v>
      </c>
    </row>
    <row r="36" spans="1:20" x14ac:dyDescent="0.15">
      <c r="A36" s="1">
        <v>9</v>
      </c>
      <c r="B36">
        <v>236.37</v>
      </c>
      <c r="G36">
        <v>1975.7</v>
      </c>
      <c r="H36">
        <v>976.43</v>
      </c>
      <c r="I36">
        <v>2420.44</v>
      </c>
      <c r="J36">
        <v>8847.06</v>
      </c>
      <c r="L36">
        <v>60</v>
      </c>
      <c r="M36">
        <v>45.92</v>
      </c>
      <c r="N36">
        <v>61.01</v>
      </c>
      <c r="O36">
        <v>67.37</v>
      </c>
      <c r="Q36">
        <v>4.3248869170482332E-2</v>
      </c>
      <c r="R36">
        <v>-0.12295533919953262</v>
      </c>
      <c r="S36">
        <v>-0.20073097324593467</v>
      </c>
      <c r="T36">
        <v>0.348293693610357</v>
      </c>
    </row>
    <row r="37" spans="1:20" x14ac:dyDescent="0.15">
      <c r="A37" s="1">
        <v>11</v>
      </c>
      <c r="B37">
        <v>122.68</v>
      </c>
      <c r="G37">
        <v>706.8</v>
      </c>
      <c r="H37">
        <v>739.23</v>
      </c>
      <c r="I37">
        <v>376.23</v>
      </c>
      <c r="J37">
        <v>4886.41</v>
      </c>
      <c r="L37">
        <v>44.92</v>
      </c>
      <c r="M37">
        <v>33.18</v>
      </c>
      <c r="N37">
        <v>54.64</v>
      </c>
      <c r="O37">
        <v>48.27</v>
      </c>
      <c r="Q37">
        <v>-7.9474041177853422E-3</v>
      </c>
      <c r="R37">
        <v>-6.6581644324253994E-2</v>
      </c>
      <c r="S37">
        <v>9.2449170838749165E-2</v>
      </c>
      <c r="T37">
        <v>1.4122106583656913E-2</v>
      </c>
    </row>
    <row r="38" spans="1:20" x14ac:dyDescent="0.15">
      <c r="A38" s="1">
        <v>13</v>
      </c>
      <c r="B38">
        <v>23.67</v>
      </c>
      <c r="G38">
        <v>318.89999999999998</v>
      </c>
      <c r="H38">
        <v>218.44</v>
      </c>
      <c r="I38">
        <v>129.36000000000001</v>
      </c>
      <c r="J38">
        <v>576.91999999999996</v>
      </c>
      <c r="L38">
        <v>36.54</v>
      </c>
      <c r="M38">
        <v>31.17</v>
      </c>
      <c r="N38">
        <v>43.58</v>
      </c>
      <c r="O38">
        <v>42.57</v>
      </c>
      <c r="Q38">
        <v>-5.6782034947574923E-2</v>
      </c>
      <c r="R38">
        <v>0.13804413854772341</v>
      </c>
      <c r="S38">
        <v>3.1984122650842238E-2</v>
      </c>
      <c r="T38">
        <v>-0.13421616143363121</v>
      </c>
    </row>
    <row r="39" spans="1:20" x14ac:dyDescent="0.15">
      <c r="A39" s="1">
        <v>15</v>
      </c>
      <c r="B39">
        <v>37.49</v>
      </c>
      <c r="D39" s="2" t="s">
        <v>6</v>
      </c>
    </row>
    <row r="41" spans="1:20" x14ac:dyDescent="0.15">
      <c r="G41" t="s">
        <v>10</v>
      </c>
      <c r="M41" t="s">
        <v>11</v>
      </c>
    </row>
    <row r="42" spans="1:20" x14ac:dyDescent="0.15">
      <c r="G42">
        <f t="array" ref="G42:J45">MMULT(M42:P45,L35:O38)</f>
        <v>10183.070000000023</v>
      </c>
      <c r="H42">
        <v>8117.3000000000247</v>
      </c>
      <c r="I42">
        <v>16253.440000000031</v>
      </c>
      <c r="J42">
        <v>10117.150000000029</v>
      </c>
      <c r="M42" s="3">
        <f t="array" ref="M42:P45">MMULT(G35:J38,Q35:T38)</f>
        <v>41.892275102376857</v>
      </c>
      <c r="N42" s="3">
        <v>-444.63254692801752</v>
      </c>
      <c r="O42" s="3">
        <v>438.23056048337088</v>
      </c>
      <c r="P42" s="3">
        <v>372.83090065918168</v>
      </c>
    </row>
    <row r="43" spans="1:20" x14ac:dyDescent="0.15">
      <c r="G43">
        <v>1975.7000000000116</v>
      </c>
      <c r="H43">
        <v>976.43000000000029</v>
      </c>
      <c r="I43">
        <v>2420.4400000000096</v>
      </c>
      <c r="J43">
        <v>8847.0600000000122</v>
      </c>
      <c r="M43" s="3">
        <v>-402.82583696682616</v>
      </c>
      <c r="N43" s="3">
        <v>986.44101229939633</v>
      </c>
      <c r="O43" s="3">
        <v>357.57301234315855</v>
      </c>
      <c r="P43" s="3">
        <v>-1070.4244520424631</v>
      </c>
    </row>
    <row r="44" spans="1:20" x14ac:dyDescent="0.15">
      <c r="G44">
        <v>706.79999999999927</v>
      </c>
      <c r="H44">
        <v>739.22999999999956</v>
      </c>
      <c r="I44">
        <v>376.22999999999593</v>
      </c>
      <c r="J44">
        <v>4886.4100000000035</v>
      </c>
      <c r="M44" s="3">
        <v>-221.09937223890424</v>
      </c>
      <c r="N44" s="3">
        <v>575.18682301795116</v>
      </c>
      <c r="O44" s="3">
        <v>59.440051533669546</v>
      </c>
      <c r="P44" s="3">
        <v>-485.09112561878567</v>
      </c>
    </row>
    <row r="45" spans="1:20" x14ac:dyDescent="0.15">
      <c r="G45">
        <v>318.90000000000077</v>
      </c>
      <c r="H45">
        <v>218.44000000000051</v>
      </c>
      <c r="I45">
        <v>129.36000000000104</v>
      </c>
      <c r="J45">
        <v>576.92000000000098</v>
      </c>
      <c r="M45" s="3">
        <v>-11.985890124942454</v>
      </c>
      <c r="N45" s="3">
        <v>51.653756847873041</v>
      </c>
      <c r="O45" s="3">
        <v>-5.8757301472354015</v>
      </c>
      <c r="P45" s="3">
        <v>-41.050468803050016</v>
      </c>
    </row>
    <row r="49" spans="1:5" x14ac:dyDescent="0.15">
      <c r="E49" s="1" t="s">
        <v>14</v>
      </c>
    </row>
    <row r="50" spans="1:5" x14ac:dyDescent="0.15">
      <c r="A50" s="1">
        <v>1</v>
      </c>
      <c r="B50">
        <v>13388.8</v>
      </c>
      <c r="C50">
        <v>1.5</v>
      </c>
      <c r="D50">
        <v>88.83</v>
      </c>
      <c r="E50" s="1">
        <f t="array" ref="E50:E53">MMULT(M42:P45,D50:D53)</f>
        <v>13129.250470215702</v>
      </c>
    </row>
    <row r="51" spans="1:5" x14ac:dyDescent="0.15">
      <c r="A51" s="1">
        <v>3</v>
      </c>
      <c r="B51">
        <v>8935.85</v>
      </c>
      <c r="C51">
        <v>3.5</v>
      </c>
      <c r="D51">
        <v>70.39</v>
      </c>
      <c r="E51" s="1">
        <v>2354.6109573322246</v>
      </c>
    </row>
    <row r="52" spans="1:5" x14ac:dyDescent="0.15">
      <c r="A52" s="1">
        <v>5</v>
      </c>
      <c r="B52">
        <v>1923.76</v>
      </c>
      <c r="C52">
        <v>5.5</v>
      </c>
      <c r="D52">
        <v>52.96</v>
      </c>
      <c r="E52" s="1">
        <v>1229.7618401852451</v>
      </c>
    </row>
    <row r="53" spans="1:5" x14ac:dyDescent="0.15">
      <c r="A53" s="1">
        <v>7</v>
      </c>
      <c r="B53">
        <v>443.26</v>
      </c>
      <c r="C53">
        <v>7.5</v>
      </c>
      <c r="D53">
        <v>46.93</v>
      </c>
      <c r="E53" s="1">
        <v>333.52415519842134</v>
      </c>
    </row>
    <row r="54" spans="1:5" x14ac:dyDescent="0.15">
      <c r="A54" s="1">
        <v>9</v>
      </c>
      <c r="B54">
        <v>146.81</v>
      </c>
      <c r="E54"/>
    </row>
    <row r="55" spans="1:5" x14ac:dyDescent="0.15">
      <c r="A55" s="1">
        <v>11</v>
      </c>
      <c r="B55">
        <v>80.540000000000006</v>
      </c>
      <c r="E55"/>
    </row>
    <row r="56" spans="1:5" x14ac:dyDescent="0.15">
      <c r="A56" s="1">
        <v>13</v>
      </c>
      <c r="B56">
        <v>41.71</v>
      </c>
      <c r="E56"/>
    </row>
    <row r="57" spans="1:5" x14ac:dyDescent="0.15">
      <c r="A57" s="1">
        <v>15</v>
      </c>
      <c r="B57">
        <v>35.909999999999997</v>
      </c>
      <c r="D57" s="3" t="s">
        <v>13</v>
      </c>
      <c r="E57"/>
    </row>
    <row r="60" spans="1:5" x14ac:dyDescent="0.15">
      <c r="E60" s="1" t="s">
        <v>14</v>
      </c>
    </row>
    <row r="61" spans="1:5" x14ac:dyDescent="0.15">
      <c r="A61" s="1">
        <v>1</v>
      </c>
      <c r="B61">
        <v>24555</v>
      </c>
      <c r="C61" s="1">
        <v>1.5</v>
      </c>
      <c r="D61">
        <v>91.51</v>
      </c>
      <c r="E61" s="1">
        <f t="array" ref="E61:E64">MMULT(M42:P45,D61:D64)</f>
        <v>16120.883764402388</v>
      </c>
    </row>
    <row r="62" spans="1:5" x14ac:dyDescent="0.15">
      <c r="A62" s="1">
        <v>3</v>
      </c>
      <c r="B62">
        <v>22207.040000000001</v>
      </c>
      <c r="C62" s="1">
        <v>3.5</v>
      </c>
      <c r="D62">
        <v>88.16</v>
      </c>
      <c r="E62" s="1">
        <v>25758.388606654997</v>
      </c>
    </row>
    <row r="63" spans="1:5" x14ac:dyDescent="0.15">
      <c r="A63" s="1">
        <v>5</v>
      </c>
      <c r="B63">
        <v>7021.19</v>
      </c>
      <c r="C63" s="1">
        <v>5.5</v>
      </c>
      <c r="D63">
        <v>76.42</v>
      </c>
      <c r="E63" s="1">
        <v>11602.72686826469</v>
      </c>
    </row>
    <row r="64" spans="1:5" x14ac:dyDescent="0.15">
      <c r="A64" s="1">
        <v>7</v>
      </c>
      <c r="B64">
        <v>490.41</v>
      </c>
      <c r="C64" s="1">
        <v>7.5</v>
      </c>
      <c r="D64">
        <v>48.27</v>
      </c>
      <c r="E64" s="1">
        <v>1026.4369714000493</v>
      </c>
    </row>
    <row r="65" spans="1:5" x14ac:dyDescent="0.15">
      <c r="A65" s="1">
        <v>9</v>
      </c>
      <c r="B65">
        <v>1195.0999999999999</v>
      </c>
    </row>
    <row r="66" spans="1:5" x14ac:dyDescent="0.15">
      <c r="A66" s="1">
        <v>11</v>
      </c>
      <c r="B66">
        <v>203.63</v>
      </c>
    </row>
    <row r="67" spans="1:5" x14ac:dyDescent="0.15">
      <c r="A67" s="1">
        <v>13</v>
      </c>
      <c r="B67">
        <v>66.459999999999994</v>
      </c>
    </row>
    <row r="68" spans="1:5" x14ac:dyDescent="0.15">
      <c r="A68" s="1">
        <v>15</v>
      </c>
      <c r="B68">
        <v>97.94</v>
      </c>
      <c r="D68" s="3" t="s">
        <v>15</v>
      </c>
    </row>
    <row r="72" spans="1:5" x14ac:dyDescent="0.15">
      <c r="E72" s="1" t="s">
        <v>14</v>
      </c>
    </row>
    <row r="73" spans="1:5" x14ac:dyDescent="0.15">
      <c r="A73" s="1">
        <v>1</v>
      </c>
      <c r="B73">
        <v>6062.87</v>
      </c>
      <c r="C73" s="1">
        <v>1.5</v>
      </c>
      <c r="D73">
        <v>63.69</v>
      </c>
      <c r="E73" s="1">
        <f t="array" ref="E73:E76">MMULT(M42:P45,D73:D76)</f>
        <v>12005.889092031424</v>
      </c>
    </row>
    <row r="74" spans="1:5" x14ac:dyDescent="0.15">
      <c r="A74" s="1">
        <v>3</v>
      </c>
      <c r="B74">
        <v>176.96</v>
      </c>
      <c r="C74" s="1">
        <v>3.5</v>
      </c>
      <c r="D74">
        <v>51.96</v>
      </c>
      <c r="E74" s="1">
        <v>-922.6298846690479</v>
      </c>
    </row>
    <row r="75" spans="1:5" x14ac:dyDescent="0.15">
      <c r="A75" s="1">
        <v>5</v>
      </c>
      <c r="B75">
        <v>46.61</v>
      </c>
      <c r="C75" s="1">
        <v>5.5</v>
      </c>
      <c r="D75">
        <v>41.23</v>
      </c>
      <c r="E75" s="1">
        <v>-444.66126175405952</v>
      </c>
    </row>
    <row r="76" spans="1:5" x14ac:dyDescent="0.15">
      <c r="A76" s="1">
        <v>7</v>
      </c>
      <c r="B76">
        <v>214.72</v>
      </c>
      <c r="C76" s="1">
        <v>7.5</v>
      </c>
      <c r="D76">
        <v>38.549999999999997</v>
      </c>
      <c r="E76" s="1">
        <v>95.795937429804781</v>
      </c>
    </row>
    <row r="77" spans="1:5" x14ac:dyDescent="0.15">
      <c r="A77" s="1">
        <v>9</v>
      </c>
      <c r="B77">
        <v>149.94999999999999</v>
      </c>
    </row>
    <row r="78" spans="1:5" x14ac:dyDescent="0.15">
      <c r="A78" s="1">
        <v>11</v>
      </c>
      <c r="B78">
        <v>50.16</v>
      </c>
    </row>
    <row r="79" spans="1:5" x14ac:dyDescent="0.15">
      <c r="A79" s="1">
        <v>13</v>
      </c>
      <c r="B79">
        <v>80.22</v>
      </c>
    </row>
    <row r="80" spans="1:5" x14ac:dyDescent="0.15">
      <c r="A80" s="1">
        <v>15</v>
      </c>
      <c r="B80">
        <v>18.23</v>
      </c>
      <c r="D80" s="3" t="s">
        <v>16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mizo</cp:lastModifiedBy>
  <dcterms:created xsi:type="dcterms:W3CDTF">2014-11-19T09:48:41Z</dcterms:created>
  <dcterms:modified xsi:type="dcterms:W3CDTF">2014-11-20T04:12:16Z</dcterms:modified>
</cp:coreProperties>
</file>